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outine" state="visible" r:id="rId4"/>
    <sheet sheetId="2" name="Emergency" state="visible" r:id="rId5"/>
    <sheet sheetId="3" name="Summary" state="visible" r:id="rId6"/>
  </sheets>
  <calcPr calcId="171027"/>
</workbook>
</file>

<file path=xl/sharedStrings.xml><?xml version="1.0" encoding="utf-8"?>
<sst xmlns="http://schemas.openxmlformats.org/spreadsheetml/2006/main" count="95" uniqueCount="66">
  <si>
    <t>🐴 Horse Ownership Annual Cost Planner</t>
  </si>
  <si>
    <t>Enter your Unit Cost and adjust Qty/Year. Annual and Monthly costs calculate automatically.</t>
  </si>
  <si>
    <t>Tip: If your board includes hay/grain, leave those lines at $0.</t>
  </si>
  <si>
    <t>Line Item</t>
  </si>
  <si>
    <t>Frequency</t>
  </si>
  <si>
    <t>Unit Cost ($)</t>
  </si>
  <si>
    <t>Qty / Year</t>
  </si>
  <si>
    <t>Annual Cost ($)</t>
  </si>
  <si>
    <t>Monthly Cost ($)</t>
  </si>
  <si>
    <t>Boarding fees</t>
  </si>
  <si>
    <t>Monthly</t>
  </si>
  <si>
    <t>Hay &amp; forage (if not in board)</t>
  </si>
  <si>
    <t>Grain / concentrates</t>
  </si>
  <si>
    <t>Bedding (if self-care)</t>
  </si>
  <si>
    <t>Annual wellness exam</t>
  </si>
  <si>
    <t>Annual</t>
  </si>
  <si>
    <t>Core vaccinations</t>
  </si>
  <si>
    <t>Coggins test</t>
  </si>
  <si>
    <t>Fecal egg count tests</t>
  </si>
  <si>
    <t>Per test</t>
  </si>
  <si>
    <t>Deworming (targeted as needed)</t>
  </si>
  <si>
    <t>Per dose</t>
  </si>
  <si>
    <t>Dental (float)</t>
  </si>
  <si>
    <t>Farrier — trim only</t>
  </si>
  <si>
    <t>Per visit (~6–8 wks)</t>
  </si>
  <si>
    <t>Farrier — shoeing (if needed)</t>
  </si>
  <si>
    <t>Tack maintenance / repairs</t>
  </si>
  <si>
    <t>Blankets / sheets (amortized)</t>
  </si>
  <si>
    <t>Grooming supplies &amp; replacements</t>
  </si>
  <si>
    <t>Fly spray &amp; seasonal supplies</t>
  </si>
  <si>
    <t>Seasonal</t>
  </si>
  <si>
    <t>Stable supplies (buckets, tools)</t>
  </si>
  <si>
    <t>Lessons / training rides</t>
  </si>
  <si>
    <t>Per session</t>
  </si>
  <si>
    <t>Clinics / shows / entries</t>
  </si>
  <si>
    <t>Per event</t>
  </si>
  <si>
    <t>Hauling fuel &amp; trailer maintenance</t>
  </si>
  <si>
    <t>Mortality / major medical insurance</t>
  </si>
  <si>
    <t>Equine liability insurance</t>
  </si>
  <si>
    <t>Subtotal:</t>
  </si>
  <si>
    <t>🚨 Emergency &amp; Unexpected Cost Planner</t>
  </si>
  <si>
    <t>Estimate potential emergency costs. You can keep values at $0 and set an emergency fund target on the Summary sheet.</t>
  </si>
  <si>
    <t>Emergency farm call (after-hours fee)</t>
  </si>
  <si>
    <t>Per incident</t>
  </si>
  <si>
    <t>Colic medical treatment (non-surgical)</t>
  </si>
  <si>
    <t>Colic surgery (reserve only)</t>
  </si>
  <si>
    <t>Laceration repair (suturing, sedation)</t>
  </si>
  <si>
    <t>Laminitis treatment (initial)</t>
  </si>
  <si>
    <t>Diagnostics (X-ray / ultrasound / endoscopy)</t>
  </si>
  <si>
    <t>Per study</t>
  </si>
  <si>
    <t>Prescription meds (anti-inflammatories, antibiotics)</t>
  </si>
  <si>
    <t>Per course</t>
  </si>
  <si>
    <t>Joint injections / therapies</t>
  </si>
  <si>
    <t>Per treatment</t>
  </si>
  <si>
    <t>Rehab / therapies (e.g., shockwave, PT)</t>
  </si>
  <si>
    <t>Emergency transport (hauler or fuel/tolls)</t>
  </si>
  <si>
    <t>Euthanasia &amp; aftercare (reserve only)</t>
  </si>
  <si>
    <t>Planned emergency spend:</t>
  </si>
  <si>
    <t>📊 Annual Cost Summary</t>
  </si>
  <si>
    <t/>
  </si>
  <si>
    <t>Routine annual subtotal</t>
  </si>
  <si>
    <t>Emergency fund target (% of routine)</t>
  </si>
  <si>
    <t>Emergency fund target (flat $)</t>
  </si>
  <si>
    <t>Calculated emergency reserve (higher of % or flat)</t>
  </si>
  <si>
    <t>Planned emergency spend (from Emergency sheet)</t>
  </si>
  <si>
    <t>🐎 Expected Annual Total (Routine + Emergency Reserve)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</si>
</sst>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9" x14ac:knownFonts="1">
    <font>
      <color theme="1"/>
      <family val="2"/>
      <scheme val="minor"/>
      <sz val="11"/>
      <name val="Calibri"/>
    </font>
    <font>
      <b/>
      <color rgb="5C3D2E"/>
      <sz val="14"/>
    </font>
    <font>
      <i/>
      <color rgb="7A6A5A"/>
      <sz val="10"/>
    </font>
    <font>
      <i/>
      <color rgb="8B6F47"/>
      <sz val="9"/>
    </font>
    <font>
      <b/>
      <color rgb="FFFFFF"/>
      <sz val="11"/>
    </font>
    <font>
      <b/>
      <color rgb="5C3D2E"/>
    </font>
    <font>
      <b/>
      <color rgb="5C3D2E"/>
      <sz val="12"/>
    </font>
    <font>
      <b/>
      <color rgb="5C3D2E"/>
      <sz val="10"/>
    </font>
    <font>
      <color rgb="B8860B"/>
    </font>
  </fonts>
  <fills count="4">
    <fill>
      <patternFill patternType="none"/>
    </fill>
    <fill>
      <patternFill patternType="gray125"/>
    </fill>
    <fill>
      <patternFill patternType="solid">
        <fgColor rgb="5C3D2E"/>
      </patternFill>
    </fill>
    <fill>
      <patternFill patternType="solid">
        <fgColor rgb="F5F0E8"/>
      </patternFill>
    </fill>
  </fills>
  <borders count="3">
    <border>
      <left/>
      <right/>
      <top/>
      <bottom/>
      <diagonal/>
    </border>
    <border>
      <left style="thin">
        <color rgb="D4C4B0"/>
      </left>
      <right style="thin">
        <color rgb="D4C4B0"/>
      </right>
      <top style="thin">
        <color rgb="D4C4B0"/>
      </top>
      <bottom style="thin">
        <color rgb="D4C4B0"/>
      </bottom>
      <diagonal/>
    </border>
    <border>
      <left/>
      <right/>
      <top style="double">
        <color rgb="5C3D2E"/>
      </top>
      <bottom style="double">
        <color rgb="5C3D2E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0" fillId="3" borderId="1" xfId="0" applyFill="1" applyBorder="1"/>
    <xf numFmtId="164" fontId="0" fillId="3" borderId="1" xfId="0" applyNumberFormat="1" applyFill="1" applyBorder="1"/>
    <xf numFmtId="0" fontId="5" fillId="0" borderId="0" xfId="0" applyFont="1" applyAlignment="1">
      <alignment horizontal="right"/>
    </xf>
    <xf numFmtId="164" fontId="6" fillId="0" borderId="2" xfId="0" applyNumberFormat="1" applyFont="1" applyBorder="1"/>
    <xf numFmtId="0" fontId="4" fillId="2" borderId="1" xfId="0" applyFont="1" applyFill="1" applyBorder="1" applyAlignment="1">
      <alignment horizontal="center"/>
    </xf>
    <xf numFmtId="0" fontId="7" fillId="0" borderId="1" xfId="0" applyFont="1" applyBorder="1"/>
    <xf numFmtId="9" fontId="8" fillId="0" borderId="1" xfId="0" applyNumberFormat="1" applyFont="1" applyBorder="1"/>
    <xf numFmtId="164" fontId="8" fillId="0" borderId="1" xfId="0" applyNumberFormat="1" applyFont="1" applyBorder="1"/>
    <xf numFmtId="0" fontId="6" fillId="0" borderId="0" xfId="0" applyFont="1"/>
    <xf numFmtId="16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5C3D2E"/>
  </sheetPr>
  <dimension ref="A1:F29"/>
  <sheetFormatPr defaultRowHeight="15" outlineLevelRow="0" outlineLevelCol="0" x14ac:dyDescent="55"/>
  <cols>
    <col min="1" max="1" width="38" customWidth="1"/>
    <col min="2" max="2" width="18" customWidth="1"/>
    <col min="3" max="4" width="14" customWidth="1"/>
    <col min="5" max="6" width="16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 t="s">
        <v>1</v>
      </c>
      <c r="B2" s="2"/>
      <c r="C2" s="2"/>
      <c r="D2" s="2"/>
      <c r="E2" s="2"/>
      <c r="F2" s="2"/>
    </row>
    <row r="3" spans="1:6" x14ac:dyDescent="0.25">
      <c r="A3" s="3" t="s">
        <v>2</v>
      </c>
      <c r="B3" s="3"/>
      <c r="C3" s="3"/>
      <c r="D3" s="3"/>
      <c r="E3" s="3"/>
      <c r="F3" s="3"/>
    </row>
    <row r="5" spans="1:6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</row>
    <row r="6" spans="1:6" x14ac:dyDescent="0.25">
      <c r="A6" s="5" t="s">
        <v>9</v>
      </c>
      <c r="B6" s="5" t="s">
        <v>10</v>
      </c>
      <c r="C6" s="6">
        <v>0</v>
      </c>
      <c r="D6" s="5">
        <v>12</v>
      </c>
      <c r="E6" s="6">
        <f>C6*D6</f>
      </c>
      <c r="F6" s="6">
        <f>E6/12</f>
      </c>
    </row>
    <row r="7" spans="1:6" x14ac:dyDescent="0.25">
      <c r="A7" s="7" t="s">
        <v>11</v>
      </c>
      <c r="B7" s="7" t="s">
        <v>10</v>
      </c>
      <c r="C7" s="8">
        <v>0</v>
      </c>
      <c r="D7" s="7">
        <v>12</v>
      </c>
      <c r="E7" s="8">
        <f>C7*D7</f>
      </c>
      <c r="F7" s="8">
        <f>E7/12</f>
      </c>
    </row>
    <row r="8" spans="1:6" x14ac:dyDescent="0.25">
      <c r="A8" s="5" t="s">
        <v>12</v>
      </c>
      <c r="B8" s="5" t="s">
        <v>10</v>
      </c>
      <c r="C8" s="6">
        <v>0</v>
      </c>
      <c r="D8" s="5">
        <v>12</v>
      </c>
      <c r="E8" s="6">
        <f>C8*D8</f>
      </c>
      <c r="F8" s="6">
        <f>E8/12</f>
      </c>
    </row>
    <row r="9" spans="1:6" x14ac:dyDescent="0.25">
      <c r="A9" s="7" t="s">
        <v>13</v>
      </c>
      <c r="B9" s="7" t="s">
        <v>10</v>
      </c>
      <c r="C9" s="8">
        <v>0</v>
      </c>
      <c r="D9" s="7">
        <v>12</v>
      </c>
      <c r="E9" s="8">
        <f>C9*D9</f>
      </c>
      <c r="F9" s="8">
        <f>E9/12</f>
      </c>
    </row>
    <row r="10" spans="1:6" x14ac:dyDescent="0.25">
      <c r="A10" s="5" t="s">
        <v>14</v>
      </c>
      <c r="B10" s="5" t="s">
        <v>15</v>
      </c>
      <c r="C10" s="6">
        <v>0</v>
      </c>
      <c r="D10" s="5">
        <v>1</v>
      </c>
      <c r="E10" s="6">
        <f>C10*D10</f>
      </c>
      <c r="F10" s="6">
        <f>E10/12</f>
      </c>
    </row>
    <row r="11" spans="1:6" x14ac:dyDescent="0.25">
      <c r="A11" s="7" t="s">
        <v>16</v>
      </c>
      <c r="B11" s="7" t="s">
        <v>15</v>
      </c>
      <c r="C11" s="8">
        <v>0</v>
      </c>
      <c r="D11" s="7">
        <v>1</v>
      </c>
      <c r="E11" s="8">
        <f>C11*D11</f>
      </c>
      <c r="F11" s="8">
        <f>E11/12</f>
      </c>
    </row>
    <row r="12" spans="1:6" x14ac:dyDescent="0.25">
      <c r="A12" s="5" t="s">
        <v>17</v>
      </c>
      <c r="B12" s="5" t="s">
        <v>15</v>
      </c>
      <c r="C12" s="6">
        <v>0</v>
      </c>
      <c r="D12" s="5">
        <v>1</v>
      </c>
      <c r="E12" s="6">
        <f>C12*D12</f>
      </c>
      <c r="F12" s="6">
        <f>E12/12</f>
      </c>
    </row>
    <row r="13" spans="1:6" x14ac:dyDescent="0.25">
      <c r="A13" s="7" t="s">
        <v>18</v>
      </c>
      <c r="B13" s="7" t="s">
        <v>19</v>
      </c>
      <c r="C13" s="8">
        <v>0</v>
      </c>
      <c r="D13" s="7">
        <v>2</v>
      </c>
      <c r="E13" s="8">
        <f>C13*D13</f>
      </c>
      <c r="F13" s="8">
        <f>E13/12</f>
      </c>
    </row>
    <row r="14" spans="1:6" x14ac:dyDescent="0.25">
      <c r="A14" s="5" t="s">
        <v>20</v>
      </c>
      <c r="B14" s="5" t="s">
        <v>21</v>
      </c>
      <c r="C14" s="6">
        <v>0</v>
      </c>
      <c r="D14" s="5">
        <v>4</v>
      </c>
      <c r="E14" s="6">
        <f>C14*D14</f>
      </c>
      <c r="F14" s="6">
        <f>E14/12</f>
      </c>
    </row>
    <row r="15" spans="1:6" x14ac:dyDescent="0.25">
      <c r="A15" s="7" t="s">
        <v>22</v>
      </c>
      <c r="B15" s="7" t="s">
        <v>15</v>
      </c>
      <c r="C15" s="8">
        <v>0</v>
      </c>
      <c r="D15" s="7">
        <v>1</v>
      </c>
      <c r="E15" s="8">
        <f>C15*D15</f>
      </c>
      <c r="F15" s="8">
        <f>E15/12</f>
      </c>
    </row>
    <row r="16" spans="1:6" x14ac:dyDescent="0.25">
      <c r="A16" s="5" t="s">
        <v>23</v>
      </c>
      <c r="B16" s="5" t="s">
        <v>24</v>
      </c>
      <c r="C16" s="6">
        <v>0</v>
      </c>
      <c r="D16" s="5">
        <v>8</v>
      </c>
      <c r="E16" s="6">
        <f>C16*D16</f>
      </c>
      <c r="F16" s="6">
        <f>E16/12</f>
      </c>
    </row>
    <row r="17" spans="1:6" x14ac:dyDescent="0.25">
      <c r="A17" s="7" t="s">
        <v>25</v>
      </c>
      <c r="B17" s="7" t="s">
        <v>24</v>
      </c>
      <c r="C17" s="8">
        <v>0</v>
      </c>
      <c r="D17" s="7">
        <v>8</v>
      </c>
      <c r="E17" s="8">
        <f>C17*D17</f>
      </c>
      <c r="F17" s="8">
        <f>E17/12</f>
      </c>
    </row>
    <row r="18" spans="1:6" x14ac:dyDescent="0.25">
      <c r="A18" s="5" t="s">
        <v>26</v>
      </c>
      <c r="B18" s="5" t="s">
        <v>15</v>
      </c>
      <c r="C18" s="6">
        <v>0</v>
      </c>
      <c r="D18" s="5">
        <v>1</v>
      </c>
      <c r="E18" s="6">
        <f>C18*D18</f>
      </c>
      <c r="F18" s="6">
        <f>E18/12</f>
      </c>
    </row>
    <row r="19" spans="1:6" x14ac:dyDescent="0.25">
      <c r="A19" s="7" t="s">
        <v>27</v>
      </c>
      <c r="B19" s="7" t="s">
        <v>15</v>
      </c>
      <c r="C19" s="8">
        <v>0</v>
      </c>
      <c r="D19" s="7">
        <v>1</v>
      </c>
      <c r="E19" s="8">
        <f>C19*D19</f>
      </c>
      <c r="F19" s="8">
        <f>E19/12</f>
      </c>
    </row>
    <row r="20" spans="1:6" x14ac:dyDescent="0.25">
      <c r="A20" s="5" t="s">
        <v>28</v>
      </c>
      <c r="B20" s="5" t="s">
        <v>15</v>
      </c>
      <c r="C20" s="6">
        <v>0</v>
      </c>
      <c r="D20" s="5">
        <v>1</v>
      </c>
      <c r="E20" s="6">
        <f>C20*D20</f>
      </c>
      <c r="F20" s="6">
        <f>E20/12</f>
      </c>
    </row>
    <row r="21" spans="1:6" x14ac:dyDescent="0.25">
      <c r="A21" s="7" t="s">
        <v>29</v>
      </c>
      <c r="B21" s="7" t="s">
        <v>30</v>
      </c>
      <c r="C21" s="8">
        <v>0</v>
      </c>
      <c r="D21" s="7">
        <v>1</v>
      </c>
      <c r="E21" s="8">
        <f>C21*D21</f>
      </c>
      <c r="F21" s="8">
        <f>E21/12</f>
      </c>
    </row>
    <row r="22" spans="1:6" x14ac:dyDescent="0.25">
      <c r="A22" s="5" t="s">
        <v>31</v>
      </c>
      <c r="B22" s="5" t="s">
        <v>15</v>
      </c>
      <c r="C22" s="6">
        <v>0</v>
      </c>
      <c r="D22" s="5">
        <v>1</v>
      </c>
      <c r="E22" s="6">
        <f>C22*D22</f>
      </c>
      <c r="F22" s="6">
        <f>E22/12</f>
      </c>
    </row>
    <row r="23" spans="1:6" x14ac:dyDescent="0.25">
      <c r="A23" s="7" t="s">
        <v>32</v>
      </c>
      <c r="B23" s="7" t="s">
        <v>33</v>
      </c>
      <c r="C23" s="8">
        <v>0</v>
      </c>
      <c r="D23" s="7">
        <v>24</v>
      </c>
      <c r="E23" s="8">
        <f>C23*D23</f>
      </c>
      <c r="F23" s="8">
        <f>E23/12</f>
      </c>
    </row>
    <row r="24" spans="1:6" x14ac:dyDescent="0.25">
      <c r="A24" s="5" t="s">
        <v>34</v>
      </c>
      <c r="B24" s="5" t="s">
        <v>35</v>
      </c>
      <c r="C24" s="6">
        <v>0</v>
      </c>
      <c r="D24" s="5">
        <v>6</v>
      </c>
      <c r="E24" s="6">
        <f>C24*D24</f>
      </c>
      <c r="F24" s="6">
        <f>E24/12</f>
      </c>
    </row>
    <row r="25" spans="1:6" x14ac:dyDescent="0.25">
      <c r="A25" s="7" t="s">
        <v>36</v>
      </c>
      <c r="B25" s="7" t="s">
        <v>15</v>
      </c>
      <c r="C25" s="8">
        <v>0</v>
      </c>
      <c r="D25" s="7">
        <v>1</v>
      </c>
      <c r="E25" s="8">
        <f>C25*D25</f>
      </c>
      <c r="F25" s="8">
        <f>E25/12</f>
      </c>
    </row>
    <row r="26" spans="1:6" x14ac:dyDescent="0.25">
      <c r="A26" s="5" t="s">
        <v>37</v>
      </c>
      <c r="B26" s="5" t="s">
        <v>15</v>
      </c>
      <c r="C26" s="6">
        <v>0</v>
      </c>
      <c r="D26" s="5">
        <v>1</v>
      </c>
      <c r="E26" s="6">
        <f>C26*D26</f>
      </c>
      <c r="F26" s="6">
        <f>E26/12</f>
      </c>
    </row>
    <row r="27" spans="1:6" x14ac:dyDescent="0.25">
      <c r="A27" s="7" t="s">
        <v>38</v>
      </c>
      <c r="B27" s="7" t="s">
        <v>15</v>
      </c>
      <c r="C27" s="8">
        <v>0</v>
      </c>
      <c r="D27" s="7">
        <v>1</v>
      </c>
      <c r="E27" s="8">
        <f>C27*D27</f>
      </c>
      <c r="F27" s="8">
        <f>E27/12</f>
      </c>
    </row>
    <row r="29" spans="4:6" x14ac:dyDescent="0.25">
      <c r="D29" s="9" t="s">
        <v>39</v>
      </c>
      <c r="E29" s="10">
        <f>SUM(E6:E27)</f>
      </c>
      <c r="F29" s="10">
        <f>E29/12</f>
      </c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C0392B"/>
  </sheetPr>
  <dimension ref="A1:F17"/>
  <sheetFormatPr defaultRowHeight="15" outlineLevelRow="0" outlineLevelCol="0" x14ac:dyDescent="55"/>
  <cols>
    <col min="1" max="1" width="42" customWidth="1"/>
    <col min="2" max="2" width="18" customWidth="1"/>
    <col min="3" max="4" width="14" customWidth="1"/>
    <col min="5" max="6" width="16" customWidth="1"/>
  </cols>
  <sheetData>
    <row r="1" spans="1:6" x14ac:dyDescent="0.25">
      <c r="A1" s="1" t="s">
        <v>40</v>
      </c>
      <c r="B1" s="1"/>
      <c r="C1" s="1"/>
      <c r="D1" s="1"/>
      <c r="E1" s="1"/>
      <c r="F1" s="1"/>
    </row>
    <row r="2" spans="1:6" x14ac:dyDescent="0.25">
      <c r="A2" s="2" t="s">
        <v>41</v>
      </c>
      <c r="B2" s="2"/>
      <c r="C2" s="2"/>
      <c r="D2" s="2"/>
      <c r="E2" s="2"/>
      <c r="F2" s="2"/>
    </row>
    <row r="4" spans="1:6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spans="1:6" x14ac:dyDescent="0.25">
      <c r="A5" s="5" t="s">
        <v>42</v>
      </c>
      <c r="B5" s="5" t="s">
        <v>43</v>
      </c>
      <c r="C5" s="6">
        <v>0</v>
      </c>
      <c r="D5" s="5">
        <v>1</v>
      </c>
      <c r="E5" s="6">
        <f>C5*D5</f>
      </c>
      <c r="F5" s="6">
        <f>E5/12</f>
      </c>
    </row>
    <row r="6" spans="1:6" x14ac:dyDescent="0.25">
      <c r="A6" s="7" t="s">
        <v>44</v>
      </c>
      <c r="B6" s="7" t="s">
        <v>43</v>
      </c>
      <c r="C6" s="8">
        <v>0</v>
      </c>
      <c r="D6" s="7">
        <v>1</v>
      </c>
      <c r="E6" s="8">
        <f>C6*D6</f>
      </c>
      <c r="F6" s="8">
        <f>E6/12</f>
      </c>
    </row>
    <row r="7" spans="1:6" x14ac:dyDescent="0.25">
      <c r="A7" s="5" t="s">
        <v>45</v>
      </c>
      <c r="B7" s="5" t="s">
        <v>43</v>
      </c>
      <c r="C7" s="6">
        <v>0</v>
      </c>
      <c r="D7" s="5">
        <v>1</v>
      </c>
      <c r="E7" s="6">
        <f>C7*D7</f>
      </c>
      <c r="F7" s="6">
        <f>E7/12</f>
      </c>
    </row>
    <row r="8" spans="1:6" x14ac:dyDescent="0.25">
      <c r="A8" s="7" t="s">
        <v>46</v>
      </c>
      <c r="B8" s="7" t="s">
        <v>43</v>
      </c>
      <c r="C8" s="8">
        <v>0</v>
      </c>
      <c r="D8" s="7">
        <v>1</v>
      </c>
      <c r="E8" s="8">
        <f>C8*D8</f>
      </c>
      <c r="F8" s="8">
        <f>E8/12</f>
      </c>
    </row>
    <row r="9" spans="1:6" x14ac:dyDescent="0.25">
      <c r="A9" s="5" t="s">
        <v>47</v>
      </c>
      <c r="B9" s="5" t="s">
        <v>43</v>
      </c>
      <c r="C9" s="6">
        <v>0</v>
      </c>
      <c r="D9" s="5">
        <v>1</v>
      </c>
      <c r="E9" s="6">
        <f>C9*D9</f>
      </c>
      <c r="F9" s="6">
        <f>E9/12</f>
      </c>
    </row>
    <row r="10" spans="1:6" x14ac:dyDescent="0.25">
      <c r="A10" s="7" t="s">
        <v>48</v>
      </c>
      <c r="B10" s="7" t="s">
        <v>49</v>
      </c>
      <c r="C10" s="8">
        <v>0</v>
      </c>
      <c r="D10" s="7">
        <v>2</v>
      </c>
      <c r="E10" s="8">
        <f>C10*D10</f>
      </c>
      <c r="F10" s="8">
        <f>E10/12</f>
      </c>
    </row>
    <row r="11" spans="1:6" x14ac:dyDescent="0.25">
      <c r="A11" s="5" t="s">
        <v>50</v>
      </c>
      <c r="B11" s="5" t="s">
        <v>51</v>
      </c>
      <c r="C11" s="6">
        <v>0</v>
      </c>
      <c r="D11" s="5">
        <v>2</v>
      </c>
      <c r="E11" s="6">
        <f>C11*D11</f>
      </c>
      <c r="F11" s="6">
        <f>E11/12</f>
      </c>
    </row>
    <row r="12" spans="1:6" x14ac:dyDescent="0.25">
      <c r="A12" s="7" t="s">
        <v>52</v>
      </c>
      <c r="B12" s="7" t="s">
        <v>53</v>
      </c>
      <c r="C12" s="8">
        <v>0</v>
      </c>
      <c r="D12" s="7">
        <v>2</v>
      </c>
      <c r="E12" s="8">
        <f>C12*D12</f>
      </c>
      <c r="F12" s="8">
        <f>E12/12</f>
      </c>
    </row>
    <row r="13" spans="1:6" x14ac:dyDescent="0.25">
      <c r="A13" s="5" t="s">
        <v>54</v>
      </c>
      <c r="B13" s="5" t="s">
        <v>33</v>
      </c>
      <c r="C13" s="6">
        <v>0</v>
      </c>
      <c r="D13" s="5">
        <v>6</v>
      </c>
      <c r="E13" s="6">
        <f>C13*D13</f>
      </c>
      <c r="F13" s="6">
        <f>E13/12</f>
      </c>
    </row>
    <row r="14" spans="1:6" x14ac:dyDescent="0.25">
      <c r="A14" s="7" t="s">
        <v>55</v>
      </c>
      <c r="B14" s="7" t="s">
        <v>43</v>
      </c>
      <c r="C14" s="8">
        <v>0</v>
      </c>
      <c r="D14" s="7">
        <v>1</v>
      </c>
      <c r="E14" s="8">
        <f>C14*D14</f>
      </c>
      <c r="F14" s="8">
        <f>E14/12</f>
      </c>
    </row>
    <row r="15" spans="1:6" x14ac:dyDescent="0.25">
      <c r="A15" s="5" t="s">
        <v>56</v>
      </c>
      <c r="B15" s="5" t="s">
        <v>43</v>
      </c>
      <c r="C15" s="6">
        <v>0</v>
      </c>
      <c r="D15" s="5">
        <v>1</v>
      </c>
      <c r="E15" s="6">
        <f>C15*D15</f>
      </c>
      <c r="F15" s="6">
        <f>E15/12</f>
      </c>
    </row>
    <row r="17" spans="4:6" x14ac:dyDescent="0.25">
      <c r="D17" s="9" t="s">
        <v>57</v>
      </c>
      <c r="E17" s="10">
        <f>SUM(E5:E15)</f>
      </c>
      <c r="F17" s="10">
        <f>E17/12</f>
      </c>
    </row>
  </sheetData>
  <mergeCells count="2">
    <mergeCell ref="A1:F1"/>
    <mergeCell ref="A2:F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E7D32"/>
  </sheetPr>
  <dimension ref="A1:C10"/>
  <sheetFormatPr defaultRowHeight="15" outlineLevelRow="0" outlineLevelCol="0" x14ac:dyDescent="55"/>
  <cols>
    <col min="1" max="1" width="46" customWidth="1"/>
    <col min="2" max="3" width="18" customWidth="1"/>
  </cols>
  <sheetData>
    <row r="1" spans="1:3" x14ac:dyDescent="0.25">
      <c r="A1" s="1" t="s">
        <v>58</v>
      </c>
      <c r="B1" s="1"/>
      <c r="C1" s="1"/>
    </row>
    <row r="3" spans="1:3" x14ac:dyDescent="0.25">
      <c r="A3" s="11" t="s">
        <v>59</v>
      </c>
      <c r="B3" s="11" t="s">
        <v>15</v>
      </c>
      <c r="C3" s="11" t="s">
        <v>10</v>
      </c>
    </row>
    <row r="4" spans="1:3" x14ac:dyDescent="0.25">
      <c r="A4" s="5" t="s">
        <v>60</v>
      </c>
      <c r="B4" s="6">
        <f>Routine!E29</f>
      </c>
      <c r="C4" s="6">
        <f>B4/12</f>
      </c>
    </row>
    <row r="5" spans="1:3" x14ac:dyDescent="0.25">
      <c r="A5" s="12" t="s">
        <v>61</v>
      </c>
      <c r="B5" s="13">
        <v>0.15</v>
      </c>
      <c r="C5" s="5"/>
    </row>
    <row r="6" spans="1:3" x14ac:dyDescent="0.25">
      <c r="A6" s="12" t="s">
        <v>62</v>
      </c>
      <c r="B6" s="14">
        <v>3000</v>
      </c>
      <c r="C6" s="5"/>
    </row>
    <row r="7" spans="1:3" x14ac:dyDescent="0.25">
      <c r="A7" s="5" t="s">
        <v>63</v>
      </c>
      <c r="B7" s="6">
        <f>MAX(B4*B5, B6)</f>
      </c>
      <c r="C7" s="6">
        <f>B7/12</f>
      </c>
    </row>
    <row r="8" spans="1:3" x14ac:dyDescent="0.25">
      <c r="A8" s="5" t="s">
        <v>64</v>
      </c>
      <c r="B8" s="6">
        <f>Emergency!E17</f>
      </c>
      <c r="C8" s="6">
        <f>B8/12</f>
      </c>
    </row>
    <row r="10" spans="1:3" x14ac:dyDescent="0.25">
      <c r="A10" s="15" t="s">
        <v>65</v>
      </c>
      <c r="B10" s="16">
        <f>B4+B7</f>
      </c>
      <c r="C10" s="16">
        <f>B10/12</f>
      </c>
    </row>
  </sheetData>
  <mergeCells count="1">
    <mergeCell ref="A1:C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Routine</vt:lpstr>
      <vt:lpstr>Emergency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Horse Cost Calculator</dc:creator>
  <dc:title/>
  <dc:subject/>
  <dc:description/>
  <cp:keywords/>
  <cp:category/>
  <cp:lastModifiedBy>Unknown</cp:lastModifiedBy>
  <dcterms:created xsi:type="dcterms:W3CDTF">2026-04-13T16:46:04Z</dcterms:created>
  <dcterms:modified xsi:type="dcterms:W3CDTF">2026-04-13T16:46:04Z</dcterms:modified>
</cp:coreProperties>
</file>